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95" windowWidth="19035" windowHeight="8835"/>
  </bookViews>
  <sheets>
    <sheet name="R&amp;H Kits" sheetId="1" r:id="rId1"/>
  </sheets>
  <calcPr calcId="145621"/>
</workbook>
</file>

<file path=xl/calcChain.xml><?xml version="1.0" encoding="utf-8"?>
<calcChain xmlns="http://schemas.openxmlformats.org/spreadsheetml/2006/main">
  <c r="I55" i="1" l="1"/>
  <c r="I57" i="1" l="1"/>
  <c r="I31" i="1" l="1"/>
  <c r="I27" i="1"/>
  <c r="I6" i="1"/>
  <c r="I9" i="1"/>
  <c r="I17" i="1"/>
  <c r="I10" i="1"/>
  <c r="I5" i="1"/>
  <c r="I56" i="1"/>
  <c r="I54" i="1"/>
  <c r="I53" i="1"/>
  <c r="I52" i="1"/>
  <c r="I51" i="1"/>
  <c r="I50" i="1"/>
  <c r="I49" i="1"/>
  <c r="I48" i="1"/>
  <c r="I47" i="1"/>
  <c r="I46" i="1"/>
  <c r="I38" i="1" l="1"/>
  <c r="I22" i="1"/>
  <c r="I25" i="1" l="1"/>
  <c r="I41" i="1" l="1"/>
  <c r="I26" i="1"/>
  <c r="I34" i="1"/>
  <c r="I30" i="1"/>
  <c r="I29" i="1"/>
  <c r="I16" i="1"/>
  <c r="I40" i="1" l="1"/>
  <c r="I21" i="1" l="1"/>
  <c r="I12" i="1" l="1"/>
  <c r="I44" i="1"/>
  <c r="I43" i="1"/>
  <c r="I33" i="1" l="1"/>
  <c r="I45" i="1" l="1"/>
  <c r="I42" i="1"/>
  <c r="I39" i="1"/>
  <c r="I37" i="1"/>
  <c r="I36" i="1"/>
  <c r="I35" i="1"/>
  <c r="I32" i="1"/>
  <c r="I28" i="1"/>
  <c r="I24" i="1"/>
  <c r="I23" i="1"/>
  <c r="I20" i="1"/>
  <c r="I19" i="1"/>
  <c r="I18" i="1"/>
  <c r="I15" i="1"/>
  <c r="I14" i="1"/>
  <c r="I13" i="1"/>
  <c r="I11" i="1"/>
  <c r="I8" i="1"/>
  <c r="I7" i="1"/>
  <c r="I4" i="1"/>
  <c r="I3" i="1"/>
  <c r="I58" i="1" l="1"/>
  <c r="I59" i="1" s="1"/>
</calcChain>
</file>

<file path=xl/sharedStrings.xml><?xml version="1.0" encoding="utf-8"?>
<sst xmlns="http://schemas.openxmlformats.org/spreadsheetml/2006/main" count="148" uniqueCount="93">
  <si>
    <t>LF</t>
  </si>
  <si>
    <t>Carabiners</t>
  </si>
  <si>
    <t>EA</t>
  </si>
  <si>
    <t>SIZE</t>
  </si>
  <si>
    <t>Ascenders</t>
  </si>
  <si>
    <t>Descenders</t>
  </si>
  <si>
    <t>Ladder Max - Ladder Stand-off Stabilizer</t>
  </si>
  <si>
    <t>QTY</t>
  </si>
  <si>
    <t>SET</t>
  </si>
  <si>
    <t>Safe T Ladder Rails</t>
  </si>
  <si>
    <t xml:space="preserve">Rope Caddy - Tubular Rope Positioning Device </t>
  </si>
  <si>
    <t>Ridge Cap &amp; Rope Protector</t>
  </si>
  <si>
    <t>Target Line Bag</t>
  </si>
  <si>
    <t>Rope Placement</t>
  </si>
  <si>
    <t>Low Elongation</t>
  </si>
  <si>
    <t>Harnesses</t>
  </si>
  <si>
    <t>Webbing</t>
  </si>
  <si>
    <t>Slings &amp;</t>
  </si>
  <si>
    <t>Lanyards</t>
  </si>
  <si>
    <t>Fall Arresters</t>
  </si>
  <si>
    <t>Devices</t>
  </si>
  <si>
    <t>Helmets</t>
  </si>
  <si>
    <t>Comet Ball - Weighted Line Placement w/ Attached Bungee</t>
  </si>
  <si>
    <t>CATEGORY</t>
  </si>
  <si>
    <t>UNIT</t>
  </si>
  <si>
    <t>AMOUNT</t>
  </si>
  <si>
    <t>$/UNIT</t>
  </si>
  <si>
    <t>Rope</t>
  </si>
  <si>
    <t>Equipment Bags</t>
  </si>
  <si>
    <t xml:space="preserve">Ladder </t>
  </si>
  <si>
    <t>Stabilizers</t>
  </si>
  <si>
    <r>
      <t xml:space="preserve">                                       </t>
    </r>
    <r>
      <rPr>
        <b/>
        <sz val="9"/>
        <color theme="1"/>
        <rFont val="Calibri"/>
        <family val="2"/>
        <scheme val="minor"/>
      </rPr>
      <t xml:space="preserve">   DESCRIPTION</t>
    </r>
  </si>
  <si>
    <t>Target Line / Slick Line Rope Placement Cord</t>
  </si>
  <si>
    <t>100 RDS</t>
  </si>
  <si>
    <t>Anchor Barrel Webbing (Encapsulating) Harness</t>
  </si>
  <si>
    <r>
      <t xml:space="preserve">Cougar Paw Adapter Kit - </t>
    </r>
    <r>
      <rPr>
        <sz val="7"/>
        <color theme="1"/>
        <rFont val="Calibri"/>
        <family val="2"/>
        <scheme val="minor"/>
      </rPr>
      <t>Velcro &amp; Adhesive Kit That Makes Any Flat Soled Shoe Compatible w/ Cougar Pads</t>
    </r>
  </si>
  <si>
    <r>
      <t xml:space="preserve">    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rgb="FFC00000"/>
        <rFont val="Calibri"/>
        <family val="2"/>
        <scheme val="minor"/>
      </rPr>
      <t>L     R</t>
    </r>
  </si>
  <si>
    <t xml:space="preserve">   XS   S   M   L</t>
  </si>
  <si>
    <t>1       2</t>
  </si>
  <si>
    <t>S   M   L  XL  XXL</t>
  </si>
  <si>
    <t xml:space="preserve">    S   M   L  XL  </t>
  </si>
  <si>
    <t xml:space="preserve">    3'      6'      9'</t>
  </si>
  <si>
    <r>
      <rPr>
        <b/>
        <sz val="9"/>
        <color rgb="FFFFC000"/>
        <rFont val="Calibri"/>
        <family val="2"/>
        <scheme val="minor"/>
      </rPr>
      <t xml:space="preserve"> Yello</t>
    </r>
    <r>
      <rPr>
        <b/>
        <sz val="9"/>
        <rFont val="Calibri"/>
        <family val="2"/>
        <scheme val="minor"/>
      </rPr>
      <t xml:space="preserve">  - </t>
    </r>
    <r>
      <rPr>
        <b/>
        <sz val="9"/>
        <color rgb="FFC00000"/>
        <rFont val="Calibri"/>
        <family val="2"/>
        <scheme val="minor"/>
      </rPr>
      <t xml:space="preserve"> Red</t>
    </r>
  </si>
  <si>
    <t>TOTAL</t>
  </si>
  <si>
    <t>DISCOUNT</t>
  </si>
  <si>
    <t>TAX</t>
  </si>
  <si>
    <r>
      <t xml:space="preserve">BlueWater II (10.5mm)  Beige </t>
    </r>
    <r>
      <rPr>
        <b/>
        <i/>
        <sz val="9"/>
        <color theme="4" tint="-0.249977111117893"/>
        <rFont val="Calibri"/>
        <family val="2"/>
        <scheme val="minor"/>
      </rPr>
      <t>BLUEWATER</t>
    </r>
  </si>
  <si>
    <r>
      <t xml:space="preserve">AMD Two-Stage Screw Locking  Aluminum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</si>
  <si>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AMD Three-Stage  Ball-Lock or Triac Locking Aluminum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</si>
  <si>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Three-Stage Twist Locking  Steel </t>
    </r>
    <r>
      <rPr>
        <b/>
        <i/>
        <sz val="9"/>
        <color rgb="FFC00000"/>
        <rFont val="Calibri"/>
        <family val="2"/>
        <scheme val="minor"/>
      </rPr>
      <t>YOKE</t>
    </r>
  </si>
  <si>
    <r>
      <t xml:space="preserve">OXAN Two-Stage Screw Locking Steel 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</si>
  <si>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OXAN Three-Stage Twist Locking Steel  </t>
    </r>
    <r>
      <rPr>
        <b/>
        <i/>
        <sz val="9"/>
        <color rgb="FFFFC000"/>
        <rFont val="Calibri"/>
        <family val="2"/>
        <scheme val="minor"/>
      </rPr>
      <t>PETZL</t>
    </r>
  </si>
  <si>
    <r>
      <rPr>
        <b/>
        <sz val="9"/>
        <color theme="1"/>
        <rFont val="Calibri"/>
        <family val="2"/>
        <scheme val="minor"/>
      </rPr>
      <t>Falcon Seat Harness -</t>
    </r>
    <r>
      <rPr>
        <sz val="9"/>
        <color theme="1"/>
        <rFont val="Calibri"/>
        <family val="2"/>
        <scheme val="minor"/>
      </rPr>
      <t xml:space="preserve"> </t>
    </r>
    <r>
      <rPr>
        <b/>
        <i/>
        <sz val="9"/>
        <color rgb="FFFFC000"/>
        <rFont val="Calibri"/>
        <family val="2"/>
        <scheme val="minor"/>
      </rPr>
      <t>PETZL</t>
    </r>
    <r>
      <rPr>
        <sz val="9"/>
        <color theme="1"/>
        <rFont val="Calibri"/>
        <family val="2"/>
        <scheme val="minor"/>
      </rPr>
      <t xml:space="preserve">  </t>
    </r>
    <r>
      <rPr>
        <b/>
        <sz val="9"/>
        <color rgb="FFFF0000"/>
        <rFont val="Calibri"/>
        <family val="2"/>
        <scheme val="minor"/>
      </rPr>
      <t>Sizes:</t>
    </r>
    <r>
      <rPr>
        <sz val="9"/>
        <color theme="1"/>
        <rFont val="Calibri"/>
        <family val="2"/>
        <scheme val="minor"/>
      </rPr>
      <t xml:space="preserve">  </t>
    </r>
    <r>
      <rPr>
        <b/>
        <sz val="9"/>
        <color rgb="FFFF0000"/>
        <rFont val="Calibri"/>
        <family val="2"/>
        <scheme val="minor"/>
      </rPr>
      <t># 1 (27" - 47")   #2 (31" - 55")</t>
    </r>
  </si>
  <si>
    <r>
      <rPr>
        <b/>
        <sz val="9"/>
        <color theme="1"/>
        <rFont val="Calibri"/>
        <family val="2"/>
        <scheme val="minor"/>
      </rPr>
      <t xml:space="preserve">Top Croll Chest Harness - </t>
    </r>
    <r>
      <rPr>
        <b/>
        <i/>
        <sz val="9"/>
        <color rgb="FFFFC000"/>
        <rFont val="Calibri"/>
        <family val="2"/>
        <scheme val="minor"/>
      </rPr>
      <t>PETZL</t>
    </r>
    <r>
      <rPr>
        <sz val="9"/>
        <color theme="1"/>
        <rFont val="Calibri"/>
        <family val="2"/>
        <scheme val="minor"/>
      </rPr>
      <t xml:space="preserve">  </t>
    </r>
    <r>
      <rPr>
        <b/>
        <sz val="9"/>
        <color rgb="FFFF0000"/>
        <rFont val="Calibri"/>
        <family val="2"/>
        <scheme val="minor"/>
      </rPr>
      <t>Sizes:</t>
    </r>
    <r>
      <rPr>
        <sz val="9"/>
        <color theme="1"/>
        <rFont val="Calibri"/>
        <family val="2"/>
        <scheme val="minor"/>
      </rPr>
      <t xml:space="preserve">  </t>
    </r>
    <r>
      <rPr>
        <b/>
        <sz val="9"/>
        <color rgb="FFFF0000"/>
        <rFont val="Calibri"/>
        <family val="2"/>
        <scheme val="minor"/>
      </rPr>
      <t># 1 (5'3" - 6'1")   #2 (5'9" - 6'8")</t>
    </r>
  </si>
  <si>
    <r>
      <rPr>
        <b/>
        <sz val="9"/>
        <color theme="1"/>
        <rFont val="Calibri"/>
        <family val="2"/>
        <scheme val="minor"/>
      </rPr>
      <t xml:space="preserve">Navaho Bod Croll -  </t>
    </r>
    <r>
      <rPr>
        <sz val="9"/>
        <color theme="1"/>
        <rFont val="Calibri"/>
        <family val="2"/>
        <scheme val="minor"/>
      </rPr>
      <t xml:space="preserve"> </t>
    </r>
    <r>
      <rPr>
        <b/>
        <i/>
        <sz val="9"/>
        <color rgb="FFFFC000"/>
        <rFont val="Calibri"/>
        <family val="2"/>
        <scheme val="minor"/>
      </rPr>
      <t>PETZL</t>
    </r>
    <r>
      <rPr>
        <i/>
        <sz val="9"/>
        <color theme="1"/>
        <rFont val="Calibri"/>
        <family val="2"/>
        <scheme val="minor"/>
      </rPr>
      <t>ANSI 359.1 &amp; 359.3 Rated Full Body Harness</t>
    </r>
  </si>
  <si>
    <r>
      <rPr>
        <b/>
        <sz val="9"/>
        <color theme="1"/>
        <rFont val="Calibri"/>
        <family val="2"/>
        <scheme val="minor"/>
      </rPr>
      <t>Universal Seat Harness -</t>
    </r>
    <r>
      <rPr>
        <sz val="9"/>
        <color theme="1"/>
        <rFont val="Calibri"/>
        <family val="2"/>
        <scheme val="minor"/>
      </rPr>
      <t xml:space="preserve"> </t>
    </r>
    <r>
      <rPr>
        <b/>
        <i/>
        <sz val="9"/>
        <color theme="6" tint="-0.499984740745262"/>
        <rFont val="Calibri"/>
        <family val="2"/>
        <scheme val="minor"/>
      </rPr>
      <t xml:space="preserve">HEADWALL 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(universal fit 26"-46")</t>
    </r>
  </si>
  <si>
    <r>
      <t xml:space="preserve">Universal Seat Harness Pads </t>
    </r>
    <r>
      <rPr>
        <sz val="9"/>
        <color theme="1"/>
        <rFont val="Calibri"/>
        <family val="2"/>
        <scheme val="minor"/>
      </rPr>
      <t>(Waist and Leg Pads)</t>
    </r>
  </si>
  <si>
    <r>
      <t xml:space="preserve">Participant (Fitted) Seat Harness - </t>
    </r>
    <r>
      <rPr>
        <b/>
        <i/>
        <sz val="9"/>
        <color theme="6" tint="-0.499984740745262"/>
        <rFont val="Calibri"/>
        <family val="2"/>
        <scheme val="minor"/>
      </rPr>
      <t xml:space="preserve">HEADWALL </t>
    </r>
    <r>
      <rPr>
        <b/>
        <sz val="9"/>
        <color rgb="FFFF0000"/>
        <rFont val="Calibri"/>
        <family val="2"/>
        <scheme val="minor"/>
      </rPr>
      <t>Size: SM-MED-LG-XL-XXL</t>
    </r>
  </si>
  <si>
    <r>
      <t xml:space="preserve">Instructor (Fitted) Seat Harness - </t>
    </r>
    <r>
      <rPr>
        <sz val="9"/>
        <color theme="1"/>
        <rFont val="Calibri"/>
        <family val="2"/>
        <scheme val="minor"/>
      </rPr>
      <t>Padded w/ Eqpt Loops</t>
    </r>
    <r>
      <rPr>
        <b/>
        <i/>
        <sz val="9"/>
        <color theme="6" tint="-0.499984740745262"/>
        <rFont val="Calibri"/>
        <family val="2"/>
        <scheme val="minor"/>
      </rPr>
      <t xml:space="preserve">HEADWALL </t>
    </r>
    <r>
      <rPr>
        <b/>
        <sz val="9"/>
        <color rgb="FFFF0000"/>
        <rFont val="Calibri"/>
        <family val="2"/>
        <scheme val="minor"/>
      </rPr>
      <t>Size: SM-MED-LG-XL-XXL</t>
    </r>
  </si>
  <si>
    <r>
      <t xml:space="preserve">Chest Harness - </t>
    </r>
    <r>
      <rPr>
        <b/>
        <i/>
        <sz val="9"/>
        <color theme="6" tint="-0.499984740745262"/>
        <rFont val="Calibri"/>
        <family val="2"/>
        <scheme val="minor"/>
      </rPr>
      <t xml:space="preserve">HEADWALL  </t>
    </r>
    <r>
      <rPr>
        <b/>
        <sz val="9"/>
        <color rgb="FFFF0000"/>
        <rFont val="Calibri"/>
        <family val="2"/>
        <scheme val="minor"/>
      </rPr>
      <t xml:space="preserve"> S (28" - 34") M (36"-43"), L ( 43"-50"), XL (49"-56")</t>
    </r>
  </si>
  <si>
    <r>
      <t xml:space="preserve">Secur Chest Strap - Croll Positioning Chest Harness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</si>
  <si>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1”  Tubular Webbing - </t>
    </r>
    <r>
      <rPr>
        <b/>
        <i/>
        <sz val="9"/>
        <color theme="3" tint="-0.249977111117893"/>
        <rFont val="Calibri"/>
        <family val="2"/>
        <scheme val="minor"/>
      </rPr>
      <t>BLUEWATER</t>
    </r>
  </si>
  <si>
    <r>
      <t xml:space="preserve">12' Anchor Sling (18,000 LB) - </t>
    </r>
    <r>
      <rPr>
        <b/>
        <i/>
        <sz val="9"/>
        <color theme="3" tint="-0.249977111117893"/>
        <rFont val="Calibri"/>
        <family val="2"/>
        <scheme val="minor"/>
      </rPr>
      <t>BLUEWATER</t>
    </r>
  </si>
  <si>
    <r>
      <t xml:space="preserve">20' Anchor Sling (18,000 LB) - </t>
    </r>
    <r>
      <rPr>
        <b/>
        <i/>
        <sz val="9"/>
        <color theme="3" tint="-0.249977111117893"/>
        <rFont val="Calibri"/>
        <family val="2"/>
        <scheme val="minor"/>
      </rPr>
      <t>BLUEWATER</t>
    </r>
  </si>
  <si>
    <r>
      <t xml:space="preserve">24" 10.5mm Dynamic Lanyard - </t>
    </r>
    <r>
      <rPr>
        <b/>
        <i/>
        <sz val="9"/>
        <color rgb="FF00B050"/>
        <rFont val="Calibri"/>
        <family val="2"/>
        <scheme val="minor"/>
      </rPr>
      <t>STERLING</t>
    </r>
  </si>
  <si>
    <r>
      <t xml:space="preserve">Progress Y Lanyard - 30 cm /65 cm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</si>
  <si>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Footape - Adjustable Foot Sling 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</si>
  <si>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Handheld Ascender- </t>
    </r>
    <r>
      <rPr>
        <b/>
        <i/>
        <sz val="9"/>
        <color rgb="FFFFC000"/>
        <rFont val="Calibri"/>
        <family val="2"/>
        <scheme val="minor"/>
      </rPr>
      <t xml:space="preserve">PETZL </t>
    </r>
    <r>
      <rPr>
        <b/>
        <sz val="9"/>
        <color rgb="FFFFC000"/>
        <rFont val="Calibri"/>
        <family val="2"/>
        <scheme val="minor"/>
      </rPr>
      <t>-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Right Hand or Left Hand</t>
    </r>
  </si>
  <si>
    <r>
      <t xml:space="preserve">Croll Ascender  - </t>
    </r>
    <r>
      <rPr>
        <b/>
        <i/>
        <sz val="9"/>
        <color rgb="FFFFC000"/>
        <rFont val="Calibri"/>
        <family val="2"/>
        <scheme val="minor"/>
      </rPr>
      <t>PETZL</t>
    </r>
    <r>
      <rPr>
        <b/>
        <sz val="9"/>
        <color rgb="FFFFC000"/>
        <rFont val="Calibri"/>
        <family val="2"/>
        <scheme val="minor"/>
      </rPr>
      <t xml:space="preserve"> </t>
    </r>
  </si>
  <si>
    <r>
      <rPr>
        <b/>
        <sz val="9"/>
        <color theme="1"/>
        <rFont val="Calibri"/>
        <family val="2"/>
        <scheme val="minor"/>
      </rPr>
      <t xml:space="preserve">Rig Descender -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</si>
  <si>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Grigri II Belay Descender -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</si>
  <si>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ASAP Fall Arrester -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</si>
  <si>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Rescucender Rope Grab  -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</si>
  <si>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20 cm Shock Ab-Sorber  -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</si>
  <si>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6.5 mm Dynamic  Prusik Cord - </t>
    </r>
    <r>
      <rPr>
        <b/>
        <i/>
        <sz val="9"/>
        <color theme="3" tint="-0.499984740745262"/>
        <rFont val="Calibri"/>
        <family val="2"/>
        <scheme val="minor"/>
      </rPr>
      <t>BLUEWATER</t>
    </r>
  </si>
  <si>
    <r>
      <t xml:space="preserve">Pivot Line Ring -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</si>
  <si>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Comet Ball Line Deployment Set - </t>
    </r>
    <r>
      <rPr>
        <sz val="9"/>
        <color theme="1"/>
        <rFont val="Calibri"/>
        <family val="2"/>
        <scheme val="minor"/>
      </rPr>
      <t>Comet Ball, 150 LF Target Line, Rope Caddy &amp; Line Stacking Bag</t>
    </r>
  </si>
  <si>
    <r>
      <t xml:space="preserve">Precision Line Launcher - </t>
    </r>
    <r>
      <rPr>
        <sz val="9"/>
        <color theme="1"/>
        <rFont val="Calibri"/>
        <family val="2"/>
        <scheme val="minor"/>
      </rPr>
      <t>Inc: Soft Wire Tethered Projectile &amp; Yellow Loads</t>
    </r>
  </si>
  <si>
    <r>
      <rPr>
        <b/>
        <sz val="9"/>
        <color theme="1"/>
        <rFont val="Calibri"/>
        <family val="2"/>
        <scheme val="minor"/>
      </rPr>
      <t xml:space="preserve">Line Launcher Soft Projectile w/ Wire Tether </t>
    </r>
    <r>
      <rPr>
        <sz val="9"/>
        <color theme="1"/>
        <rFont val="Calibri"/>
        <family val="2"/>
        <scheme val="minor"/>
      </rPr>
      <t>to attach Target line</t>
    </r>
  </si>
  <si>
    <r>
      <t xml:space="preserve">Line Launcher Loads -    </t>
    </r>
    <r>
      <rPr>
        <b/>
        <sz val="9"/>
        <color rgb="FFFFC000"/>
        <rFont val="Calibri"/>
        <family val="2"/>
        <scheme val="minor"/>
      </rPr>
      <t xml:space="preserve">Yellow </t>
    </r>
    <r>
      <rPr>
        <sz val="9"/>
        <rFont val="Calibri"/>
        <family val="2"/>
        <scheme val="minor"/>
      </rPr>
      <t xml:space="preserve">(50' - 70' Capability)    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rgb="FFC00000"/>
        <rFont val="Calibri"/>
        <family val="2"/>
        <scheme val="minor"/>
      </rPr>
      <t xml:space="preserve">Red </t>
    </r>
    <r>
      <rPr>
        <sz val="9"/>
        <rFont val="Calibri"/>
        <family val="2"/>
        <scheme val="minor"/>
      </rPr>
      <t>(100' - 120" Capability)</t>
    </r>
  </si>
  <si>
    <r>
      <t xml:space="preserve">Vertex Best helmet -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</si>
  <si>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Cordex Gloves - </t>
    </r>
    <r>
      <rPr>
        <b/>
        <i/>
        <sz val="9"/>
        <color rgb="FFFFC000"/>
        <rFont val="Calibri"/>
        <family val="2"/>
        <scheme val="minor"/>
      </rPr>
      <t xml:space="preserve">PETZL </t>
    </r>
    <r>
      <rPr>
        <b/>
        <sz val="9"/>
        <rFont val="Calibri"/>
        <family val="2"/>
        <scheme val="minor"/>
      </rPr>
      <t>XS-S-M-L-XL</t>
    </r>
  </si>
  <si>
    <r>
      <t xml:space="preserve">Tiegrrr Strap - Ladder Cam Straps </t>
    </r>
    <r>
      <rPr>
        <b/>
        <sz val="9"/>
        <color rgb="FFC00000"/>
        <rFont val="Calibri"/>
        <family val="2"/>
        <scheme val="minor"/>
      </rPr>
      <t xml:space="preserve">3' / 6' / 9' </t>
    </r>
  </si>
  <si>
    <r>
      <t xml:space="preserve"> Rope Bag </t>
    </r>
    <r>
      <rPr>
        <b/>
        <i/>
        <sz val="9"/>
        <color rgb="FF003300"/>
        <rFont val="Calibri"/>
        <family val="2"/>
        <scheme val="minor"/>
      </rPr>
      <t>FORESTER</t>
    </r>
  </si>
  <si>
    <r>
      <t xml:space="preserve">Rope Bucket -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</si>
  <si>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Equipment Bag - </t>
    </r>
    <r>
      <rPr>
        <b/>
        <i/>
        <sz val="9"/>
        <color rgb="FF7030A0"/>
        <rFont val="Calibri"/>
        <family val="2"/>
        <scheme val="minor"/>
      </rPr>
      <t>EVEREST</t>
    </r>
  </si>
  <si>
    <r>
      <t xml:space="preserve">12/12 Roof Access Equipment Kit - </t>
    </r>
    <r>
      <rPr>
        <sz val="9"/>
        <color theme="1"/>
        <rFont val="Calibri"/>
        <family val="2"/>
        <scheme val="minor"/>
      </rPr>
      <t>Rope Access Kit for Roofs Up To 12/12 Pitch</t>
    </r>
  </si>
  <si>
    <r>
      <t xml:space="preserve">12/12+  Roof Access Equipment Kit - </t>
    </r>
    <r>
      <rPr>
        <sz val="9"/>
        <color theme="1"/>
        <rFont val="Calibri"/>
        <family val="2"/>
        <scheme val="minor"/>
      </rPr>
      <t>Rope Access Kit for Roofs Up To And Beyond  12/12 Pitch</t>
    </r>
  </si>
  <si>
    <r>
      <rPr>
        <b/>
        <sz val="9"/>
        <color theme="1"/>
        <rFont val="Calibri"/>
        <family val="2"/>
      </rPr>
      <t xml:space="preserve">Two-Stage Twist Locking  Aluminum </t>
    </r>
    <r>
      <rPr>
        <b/>
        <i/>
        <sz val="9"/>
        <color rgb="FFC00000"/>
        <rFont val="Calibri"/>
        <family val="2"/>
      </rPr>
      <t>YOKE</t>
    </r>
  </si>
  <si>
    <r>
      <t xml:space="preserve">BlueWater "Protac" (10.5 mm) Black </t>
    </r>
    <r>
      <rPr>
        <b/>
        <i/>
        <sz val="9"/>
        <color theme="4" tint="-0.249977111117893"/>
        <rFont val="Calibri"/>
        <family val="2"/>
      </rPr>
      <t>BLUEWATER</t>
    </r>
  </si>
  <si>
    <r>
      <t xml:space="preserve">Precision Line Launcher Line Deployment Set- </t>
    </r>
    <r>
      <rPr>
        <sz val="8"/>
        <color theme="1"/>
        <rFont val="Calibri"/>
        <family val="2"/>
        <scheme val="minor"/>
      </rPr>
      <t>Inc: 150 LF Target Line, Rope Caddy &amp; Line Stacking Bag</t>
    </r>
  </si>
  <si>
    <r>
      <t>Essential Kit -</t>
    </r>
    <r>
      <rPr>
        <b/>
        <sz val="7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200 ft Rope, 40 ft Anchor Webbing, 2 Carabiners &amp; Comet Ball Line Deployment set</t>
    </r>
  </si>
  <si>
    <t>w/ 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</si>
</sst>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rgb="FF3F3F3F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7"/>
      <color theme="2" tint="-0.89999084444715716"/>
      <name val="Arial Black"/>
      <family val="2"/>
    </font>
    <font>
      <b/>
      <sz val="11"/>
      <color theme="2" tint="-0.89999084444715716"/>
      <name val="Arial Black"/>
      <family val="2"/>
    </font>
    <font>
      <b/>
      <sz val="8"/>
      <color rgb="FFC0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C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 Black"/>
      <family val="2"/>
    </font>
    <font>
      <b/>
      <sz val="10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2"/>
      <color theme="1"/>
      <name val="Calibri"/>
      <family val="2"/>
      <scheme val="minor"/>
    </font>
    <font>
      <b/>
      <sz val="2"/>
      <color theme="1"/>
      <name val="Arial Black"/>
      <family val="2"/>
    </font>
    <font>
      <b/>
      <sz val="2"/>
      <color theme="1"/>
      <name val="Calibri"/>
      <family val="2"/>
      <scheme val="minor"/>
    </font>
    <font>
      <b/>
      <i/>
      <sz val="9"/>
      <color theme="4" tint="-0.249977111117893"/>
      <name val="Calibri"/>
      <family val="2"/>
      <scheme val="minor"/>
    </font>
    <font>
      <b/>
      <i/>
      <sz val="9"/>
      <color rgb="FFFFC000"/>
      <name val="Calibri"/>
      <family val="2"/>
      <scheme val="minor"/>
    </font>
    <font>
      <b/>
      <i/>
      <sz val="9"/>
      <color rgb="FFC0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6" tint="-0.499984740745262"/>
      <name val="Calibri"/>
      <family val="2"/>
      <scheme val="minor"/>
    </font>
    <font>
      <b/>
      <i/>
      <sz val="9"/>
      <color theme="3" tint="-0.249977111117893"/>
      <name val="Calibri"/>
      <family val="2"/>
      <scheme val="minor"/>
    </font>
    <font>
      <b/>
      <i/>
      <sz val="9"/>
      <color rgb="FF00B05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color theme="3" tint="-0.499984740745262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rgb="FF003300"/>
      <name val="Calibri"/>
      <family val="2"/>
      <scheme val="minor"/>
    </font>
    <font>
      <b/>
      <i/>
      <sz val="9"/>
      <color rgb="FF7030A0"/>
      <name val="Calibri"/>
      <family val="2"/>
      <scheme val="minor"/>
    </font>
    <font>
      <b/>
      <sz val="9"/>
      <color theme="1"/>
      <name val="Calibri"/>
      <family val="2"/>
    </font>
    <font>
      <b/>
      <i/>
      <sz val="9"/>
      <color rgb="FFC00000"/>
      <name val="Calibri"/>
      <family val="2"/>
    </font>
    <font>
      <b/>
      <i/>
      <sz val="9"/>
      <color theme="4" tint="-0.24997711111789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3" borderId="4" applyNumberFormat="0" applyAlignment="0" applyProtection="0"/>
  </cellStyleXfs>
  <cellXfs count="71">
    <xf numFmtId="0" fontId="0" fillId="0" borderId="0" xfId="0"/>
    <xf numFmtId="44" fontId="0" fillId="0" borderId="0" xfId="1" applyFont="1"/>
    <xf numFmtId="0" fontId="0" fillId="0" borderId="0" xfId="0" applyFont="1"/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44" fontId="8" fillId="0" borderId="0" xfId="1" applyFont="1" applyProtection="1">
      <protection hidden="1"/>
    </xf>
    <xf numFmtId="0" fontId="8" fillId="0" borderId="0" xfId="0" applyFont="1" applyFill="1" applyBorder="1" applyProtection="1">
      <protection hidden="1"/>
    </xf>
    <xf numFmtId="0" fontId="8" fillId="0" borderId="0" xfId="0" applyFont="1" applyFill="1" applyProtection="1">
      <protection hidden="1"/>
    </xf>
    <xf numFmtId="0" fontId="8" fillId="0" borderId="0" xfId="0" applyFont="1"/>
    <xf numFmtId="0" fontId="8" fillId="0" borderId="0" xfId="0" applyFont="1" applyFill="1" applyAlignment="1" applyProtection="1">
      <alignment horizontal="center"/>
      <protection hidden="1"/>
    </xf>
    <xf numFmtId="0" fontId="8" fillId="0" borderId="0" xfId="0" applyFont="1" applyBorder="1" applyProtection="1">
      <protection hidden="1"/>
    </xf>
    <xf numFmtId="44" fontId="8" fillId="0" borderId="0" xfId="1" applyFont="1" applyBorder="1" applyProtection="1">
      <protection hidden="1"/>
    </xf>
    <xf numFmtId="44" fontId="8" fillId="0" borderId="0" xfId="1" applyFont="1"/>
    <xf numFmtId="0" fontId="8" fillId="0" borderId="0" xfId="0" applyFont="1" applyFill="1"/>
    <xf numFmtId="14" fontId="8" fillId="0" borderId="0" xfId="0" applyNumberFormat="1" applyFont="1"/>
    <xf numFmtId="0" fontId="6" fillId="0" borderId="0" xfId="0" applyFont="1" applyAlignment="1">
      <alignment horizontal="center"/>
    </xf>
    <xf numFmtId="0" fontId="12" fillId="4" borderId="0" xfId="0" applyFont="1" applyFill="1" applyAlignment="1">
      <alignment horizontal="center"/>
    </xf>
    <xf numFmtId="0" fontId="13" fillId="4" borderId="0" xfId="0" applyFont="1" applyFill="1" applyProtection="1"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/>
    </xf>
    <xf numFmtId="44" fontId="10" fillId="0" borderId="0" xfId="0" applyNumberFormat="1" applyFont="1" applyBorder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5" borderId="1" xfId="17" applyFont="1" applyFill="1" applyBorder="1" applyAlignment="1" applyProtection="1">
      <alignment horizontal="center"/>
      <protection hidden="1"/>
    </xf>
    <xf numFmtId="0" fontId="9" fillId="5" borderId="7" xfId="17" applyFont="1" applyFill="1" applyBorder="1" applyAlignment="1" applyProtection="1">
      <alignment horizontal="center"/>
      <protection hidden="1"/>
    </xf>
    <xf numFmtId="0" fontId="7" fillId="5" borderId="1" xfId="0" applyFont="1" applyFill="1" applyBorder="1" applyAlignment="1" applyProtection="1">
      <alignment horizontal="center"/>
      <protection hidden="1"/>
    </xf>
    <xf numFmtId="0" fontId="11" fillId="5" borderId="1" xfId="0" applyFont="1" applyFill="1" applyBorder="1" applyAlignment="1" applyProtection="1">
      <alignment horizontal="center"/>
      <protection hidden="1"/>
    </xf>
    <xf numFmtId="0" fontId="7" fillId="5" borderId="1" xfId="0" applyFont="1" applyFill="1" applyBorder="1" applyAlignment="1">
      <alignment horizontal="center"/>
    </xf>
    <xf numFmtId="0" fontId="7" fillId="5" borderId="5" xfId="0" applyFont="1" applyFill="1" applyBorder="1" applyAlignment="1" applyProtection="1">
      <alignment horizontal="center"/>
      <protection locked="0" hidden="1"/>
    </xf>
    <xf numFmtId="0" fontId="7" fillId="5" borderId="1" xfId="0" applyFont="1" applyFill="1" applyBorder="1" applyAlignment="1" applyProtection="1">
      <alignment horizontal="center"/>
      <protection locked="0" hidden="1"/>
    </xf>
    <xf numFmtId="0" fontId="7" fillId="5" borderId="6" xfId="0" applyFont="1" applyFill="1" applyBorder="1" applyAlignment="1" applyProtection="1">
      <alignment horizontal="center"/>
      <protection hidden="1"/>
    </xf>
    <xf numFmtId="0" fontId="7" fillId="5" borderId="2" xfId="0" applyFont="1" applyFill="1" applyBorder="1" applyAlignment="1" applyProtection="1">
      <alignment horizontal="center"/>
      <protection hidden="1"/>
    </xf>
    <xf numFmtId="0" fontId="7" fillId="5" borderId="6" xfId="0" applyFont="1" applyFill="1" applyBorder="1" applyAlignment="1">
      <alignment horizontal="center"/>
    </xf>
    <xf numFmtId="0" fontId="7" fillId="5" borderId="2" xfId="0" applyFont="1" applyFill="1" applyBorder="1" applyAlignment="1" applyProtection="1">
      <alignment horizontal="center"/>
      <protection locked="0" hidden="1"/>
    </xf>
    <xf numFmtId="0" fontId="7" fillId="2" borderId="3" xfId="0" applyFont="1" applyFill="1" applyBorder="1" applyProtection="1">
      <protection hidden="1"/>
    </xf>
    <xf numFmtId="0" fontId="18" fillId="2" borderId="3" xfId="0" applyFont="1" applyFill="1" applyBorder="1" applyProtection="1">
      <protection hidden="1"/>
    </xf>
    <xf numFmtId="0" fontId="18" fillId="2" borderId="3" xfId="0" applyFont="1" applyFill="1" applyBorder="1" applyAlignment="1" applyProtection="1">
      <alignment horizontal="center"/>
      <protection hidden="1"/>
    </xf>
    <xf numFmtId="0" fontId="12" fillId="2" borderId="3" xfId="0" applyFont="1" applyFill="1" applyBorder="1" applyProtection="1">
      <protection hidden="1"/>
    </xf>
    <xf numFmtId="44" fontId="24" fillId="0" borderId="0" xfId="0" applyNumberFormat="1" applyFont="1"/>
    <xf numFmtId="44" fontId="24" fillId="0" borderId="0" xfId="1" applyFont="1"/>
    <xf numFmtId="0" fontId="24" fillId="0" borderId="8" xfId="0" applyFont="1" applyBorder="1"/>
    <xf numFmtId="44" fontId="0" fillId="0" borderId="9" xfId="1" applyFont="1" applyBorder="1"/>
    <xf numFmtId="0" fontId="0" fillId="0" borderId="9" xfId="0" applyBorder="1" applyAlignment="1">
      <alignment horizontal="center"/>
    </xf>
    <xf numFmtId="0" fontId="0" fillId="0" borderId="0" xfId="0" applyFont="1" applyAlignment="1">
      <alignment horizontal="right"/>
    </xf>
    <xf numFmtId="44" fontId="25" fillId="0" borderId="8" xfId="1" applyFont="1" applyBorder="1"/>
    <xf numFmtId="0" fontId="26" fillId="0" borderId="8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24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2" fillId="0" borderId="0" xfId="0" applyFont="1"/>
    <xf numFmtId="0" fontId="37" fillId="0" borderId="0" xfId="0" applyFont="1" applyProtection="1">
      <protection hidden="1"/>
    </xf>
    <xf numFmtId="0" fontId="13" fillId="0" borderId="0" xfId="0" applyFont="1"/>
    <xf numFmtId="0" fontId="42" fillId="0" borderId="0" xfId="0" applyFont="1" applyProtection="1">
      <protection hidden="1"/>
    </xf>
    <xf numFmtId="44" fontId="23" fillId="0" borderId="0" xfId="1" applyFont="1"/>
    <xf numFmtId="44" fontId="23" fillId="0" borderId="0" xfId="1" applyFont="1" applyProtection="1">
      <protection hidden="1"/>
    </xf>
    <xf numFmtId="44" fontId="23" fillId="0" borderId="0" xfId="1" applyNumberFormat="1" applyFont="1" applyProtection="1">
      <protection hidden="1"/>
    </xf>
    <xf numFmtId="8" fontId="23" fillId="0" borderId="0" xfId="1" applyNumberFormat="1" applyFont="1" applyProtection="1">
      <protection hidden="1"/>
    </xf>
    <xf numFmtId="44" fontId="23" fillId="0" borderId="0" xfId="1" applyFont="1" applyAlignment="1" applyProtection="1">
      <alignment horizontal="left"/>
      <protection hidden="1"/>
    </xf>
    <xf numFmtId="0" fontId="23" fillId="0" borderId="0" xfId="0" applyFont="1" applyAlignment="1" applyProtection="1">
      <alignment horizontal="center"/>
      <protection hidden="1"/>
    </xf>
    <xf numFmtId="0" fontId="23" fillId="0" borderId="0" xfId="0" applyFont="1" applyAlignment="1">
      <alignment horizontal="center"/>
    </xf>
    <xf numFmtId="0" fontId="16" fillId="0" borderId="0" xfId="0" applyFont="1" applyAlignment="1" applyProtection="1">
      <alignment horizontal="center"/>
      <protection hidden="1"/>
    </xf>
    <xf numFmtId="14" fontId="12" fillId="4" borderId="0" xfId="0" applyNumberFormat="1" applyFont="1" applyFill="1" applyBorder="1" applyAlignment="1" applyProtection="1">
      <alignment horizontal="center"/>
      <protection hidden="1"/>
    </xf>
    <xf numFmtId="0" fontId="13" fillId="4" borderId="0" xfId="0" applyFont="1" applyFill="1" applyBorder="1" applyAlignment="1" applyProtection="1">
      <alignment horizontal="center"/>
      <protection hidden="1"/>
    </xf>
  </cellXfs>
  <cellStyles count="18">
    <cellStyle name="Currency" xfId="1" builtinId="4"/>
    <cellStyle name="Hyperlink 2" xfId="2"/>
    <cellStyle name="Hyperlink 2 2" xfId="3"/>
    <cellStyle name="Hyperlink 2 3" xfId="4"/>
    <cellStyle name="Hyperlink 3" xfId="5"/>
    <cellStyle name="Hyperlink 3 2" xfId="6"/>
    <cellStyle name="Normal" xfId="0" builtinId="0"/>
    <cellStyle name="Normal 2" xfId="7"/>
    <cellStyle name="Normal 2 2" xfId="8"/>
    <cellStyle name="Normal 3" xfId="9"/>
    <cellStyle name="Normal 3 2" xfId="10"/>
    <cellStyle name="Normal 3 3" xfId="11"/>
    <cellStyle name="Normal 3 4" xfId="12"/>
    <cellStyle name="Normal 3 5" xfId="13"/>
    <cellStyle name="Normal 4" xfId="14"/>
    <cellStyle name="Normal 4 2" xfId="15"/>
    <cellStyle name="Normal 5" xfId="16"/>
    <cellStyle name="Output" xfId="17" builtinId="21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0"/>
  <sheetViews>
    <sheetView tabSelected="1" view="pageLayout" topLeftCell="A48" zoomScaleNormal="100" workbookViewId="0">
      <selection activeCell="H9" sqref="H9"/>
    </sheetView>
  </sheetViews>
  <sheetFormatPr defaultRowHeight="15" x14ac:dyDescent="0.25"/>
  <cols>
    <col min="1" max="1" width="0.7109375" customWidth="1"/>
    <col min="2" max="2" width="16" style="15" customWidth="1"/>
    <col min="3" max="3" width="5.85546875" style="2" customWidth="1"/>
    <col min="4" max="4" width="9.140625" hidden="1" customWidth="1"/>
    <col min="5" max="5" width="66" customWidth="1"/>
    <col min="6" max="6" width="5.28515625" customWidth="1"/>
    <col min="7" max="7" width="8.5703125" customWidth="1"/>
    <col min="8" max="8" width="7" customWidth="1"/>
    <col min="9" max="9" width="11.5703125" customWidth="1"/>
    <col min="10" max="10" width="9.85546875" customWidth="1"/>
    <col min="11" max="11" width="1.5703125" customWidth="1"/>
  </cols>
  <sheetData>
    <row r="1" spans="2:10" x14ac:dyDescent="0.25">
      <c r="B1" s="16" t="s">
        <v>23</v>
      </c>
      <c r="C1" s="69"/>
      <c r="D1" s="70"/>
      <c r="E1" s="17" t="s">
        <v>31</v>
      </c>
      <c r="F1" s="18" t="s">
        <v>24</v>
      </c>
      <c r="G1" s="18" t="s">
        <v>26</v>
      </c>
      <c r="H1" s="18" t="s">
        <v>7</v>
      </c>
      <c r="I1" s="18" t="s">
        <v>25</v>
      </c>
      <c r="J1" s="18" t="s">
        <v>3</v>
      </c>
    </row>
    <row r="2" spans="2:10" x14ac:dyDescent="0.25">
      <c r="B2" s="51"/>
      <c r="C2" s="52"/>
      <c r="D2" s="52"/>
      <c r="E2" s="53"/>
      <c r="F2" s="54"/>
      <c r="G2" s="54"/>
      <c r="H2" s="54"/>
      <c r="I2" s="54"/>
      <c r="J2" s="54"/>
    </row>
    <row r="3" spans="2:10" x14ac:dyDescent="0.25">
      <c r="B3" s="15" t="s">
        <v>14</v>
      </c>
      <c r="C3" s="68">
        <v>1</v>
      </c>
      <c r="D3" s="68"/>
      <c r="E3" s="60" t="s">
        <v>89</v>
      </c>
      <c r="F3" s="66" t="s">
        <v>0</v>
      </c>
      <c r="G3" s="62">
        <v>0.98</v>
      </c>
      <c r="H3" s="31"/>
      <c r="I3" s="5">
        <f>H3*G3</f>
        <v>0</v>
      </c>
      <c r="J3" s="6"/>
    </row>
    <row r="4" spans="2:10" x14ac:dyDescent="0.25">
      <c r="B4" s="15" t="s">
        <v>27</v>
      </c>
      <c r="C4" s="68">
        <v>2</v>
      </c>
      <c r="D4" s="68"/>
      <c r="E4" s="55" t="s">
        <v>46</v>
      </c>
      <c r="F4" s="4" t="s">
        <v>0</v>
      </c>
      <c r="G4" s="62">
        <v>0.88</v>
      </c>
      <c r="H4" s="32">
        <v>200</v>
      </c>
      <c r="I4" s="5">
        <f>H4*G4</f>
        <v>176</v>
      </c>
      <c r="J4" s="7"/>
    </row>
    <row r="5" spans="2:10" x14ac:dyDescent="0.25">
      <c r="C5" s="23">
        <v>3</v>
      </c>
      <c r="D5" s="23"/>
      <c r="E5" s="60" t="s">
        <v>88</v>
      </c>
      <c r="F5" s="4" t="s">
        <v>2</v>
      </c>
      <c r="G5" s="62">
        <v>16</v>
      </c>
      <c r="H5" s="28"/>
      <c r="I5" s="5">
        <f>H5*G5</f>
        <v>0</v>
      </c>
      <c r="J5" s="3"/>
    </row>
    <row r="6" spans="2:10" x14ac:dyDescent="0.25">
      <c r="C6" s="23">
        <v>4</v>
      </c>
      <c r="D6" s="23"/>
      <c r="E6" s="55" t="s">
        <v>47</v>
      </c>
      <c r="F6" s="4" t="s">
        <v>2</v>
      </c>
      <c r="G6" s="63">
        <v>16</v>
      </c>
      <c r="H6" s="28"/>
      <c r="I6" s="5">
        <f>H6*G6</f>
        <v>0</v>
      </c>
      <c r="J6" s="3"/>
    </row>
    <row r="7" spans="2:10" x14ac:dyDescent="0.25">
      <c r="B7" s="15" t="s">
        <v>1</v>
      </c>
      <c r="C7" s="68">
        <v>5</v>
      </c>
      <c r="D7" s="68"/>
      <c r="E7" s="55" t="s">
        <v>48</v>
      </c>
      <c r="F7" s="4" t="s">
        <v>2</v>
      </c>
      <c r="G7" s="62">
        <v>18</v>
      </c>
      <c r="H7" s="32">
        <v>4</v>
      </c>
      <c r="I7" s="5">
        <f t="shared" ref="I7:I42" si="0">H7*G7</f>
        <v>72</v>
      </c>
      <c r="J7" s="7"/>
    </row>
    <row r="8" spans="2:10" x14ac:dyDescent="0.25">
      <c r="C8" s="23">
        <v>6</v>
      </c>
      <c r="D8" s="23"/>
      <c r="E8" s="55" t="s">
        <v>49</v>
      </c>
      <c r="F8" s="4" t="s">
        <v>2</v>
      </c>
      <c r="G8" s="62">
        <v>18</v>
      </c>
      <c r="H8" s="32">
        <v>2</v>
      </c>
      <c r="I8" s="5">
        <f t="shared" si="0"/>
        <v>36</v>
      </c>
      <c r="J8" s="7"/>
    </row>
    <row r="9" spans="2:10" x14ac:dyDescent="0.25">
      <c r="C9" s="23">
        <v>7</v>
      </c>
      <c r="D9" s="23"/>
      <c r="E9" s="55" t="s">
        <v>50</v>
      </c>
      <c r="F9" s="4" t="s">
        <v>2</v>
      </c>
      <c r="G9" s="63">
        <v>18</v>
      </c>
      <c r="H9" s="28"/>
      <c r="I9" s="5">
        <f>H9*G9</f>
        <v>0</v>
      </c>
      <c r="J9" s="3"/>
    </row>
    <row r="10" spans="2:10" ht="15.75" thickBot="1" x14ac:dyDescent="0.3">
      <c r="C10" s="23">
        <v>8</v>
      </c>
      <c r="D10" s="23"/>
      <c r="E10" s="55" t="s">
        <v>51</v>
      </c>
      <c r="F10" s="4" t="s">
        <v>2</v>
      </c>
      <c r="G10" s="62">
        <v>25</v>
      </c>
      <c r="H10" s="33"/>
      <c r="I10" s="5">
        <f>H10*G10</f>
        <v>0</v>
      </c>
      <c r="J10" s="8"/>
    </row>
    <row r="11" spans="2:10" ht="15.75" thickBot="1" x14ac:dyDescent="0.3">
      <c r="C11" s="23">
        <v>9</v>
      </c>
      <c r="D11" s="23"/>
      <c r="E11" s="56" t="s">
        <v>52</v>
      </c>
      <c r="F11" s="4" t="s">
        <v>2</v>
      </c>
      <c r="G11" s="62">
        <v>165</v>
      </c>
      <c r="H11" s="32"/>
      <c r="I11" s="5">
        <f t="shared" si="0"/>
        <v>0</v>
      </c>
      <c r="J11" s="39" t="s">
        <v>38</v>
      </c>
    </row>
    <row r="12" spans="2:10" ht="15.75" thickBot="1" x14ac:dyDescent="0.3">
      <c r="C12" s="23">
        <v>10</v>
      </c>
      <c r="D12" s="23"/>
      <c r="E12" s="56" t="s">
        <v>53</v>
      </c>
      <c r="F12" s="4" t="s">
        <v>2</v>
      </c>
      <c r="G12" s="62">
        <v>175</v>
      </c>
      <c r="H12" s="32"/>
      <c r="I12" s="5">
        <f>H12*G12</f>
        <v>0</v>
      </c>
      <c r="J12" s="39" t="s">
        <v>38</v>
      </c>
    </row>
    <row r="13" spans="2:10" ht="15.75" thickBot="1" x14ac:dyDescent="0.3">
      <c r="C13" s="68">
        <v>11</v>
      </c>
      <c r="D13" s="68"/>
      <c r="E13" s="56" t="s">
        <v>54</v>
      </c>
      <c r="F13" s="4" t="s">
        <v>2</v>
      </c>
      <c r="G13" s="62">
        <v>380</v>
      </c>
      <c r="H13" s="32"/>
      <c r="I13" s="5">
        <f t="shared" si="0"/>
        <v>0</v>
      </c>
      <c r="J13" s="39" t="s">
        <v>38</v>
      </c>
    </row>
    <row r="14" spans="2:10" x14ac:dyDescent="0.25">
      <c r="B14" s="15" t="s">
        <v>15</v>
      </c>
      <c r="C14" s="23">
        <v>12</v>
      </c>
      <c r="D14" s="23"/>
      <c r="E14" s="56" t="s">
        <v>55</v>
      </c>
      <c r="F14" s="4" t="s">
        <v>2</v>
      </c>
      <c r="G14" s="62">
        <v>50</v>
      </c>
      <c r="H14" s="32">
        <v>1</v>
      </c>
      <c r="I14" s="5">
        <f t="shared" si="0"/>
        <v>50</v>
      </c>
      <c r="J14" s="9"/>
    </row>
    <row r="15" spans="2:10" ht="15.75" thickBot="1" x14ac:dyDescent="0.3">
      <c r="C15" s="23">
        <v>13</v>
      </c>
      <c r="D15" s="23"/>
      <c r="E15" s="55" t="s">
        <v>56</v>
      </c>
      <c r="F15" s="4" t="s">
        <v>8</v>
      </c>
      <c r="G15" s="62">
        <v>30</v>
      </c>
      <c r="H15" s="32"/>
      <c r="I15" s="5">
        <f t="shared" si="0"/>
        <v>0</v>
      </c>
    </row>
    <row r="16" spans="2:10" ht="15.75" thickBot="1" x14ac:dyDescent="0.3">
      <c r="C16" s="23">
        <v>14</v>
      </c>
      <c r="D16" s="23"/>
      <c r="E16" s="57" t="s">
        <v>57</v>
      </c>
      <c r="F16" s="4" t="s">
        <v>2</v>
      </c>
      <c r="G16" s="62">
        <v>55</v>
      </c>
      <c r="H16" s="26"/>
      <c r="I16" s="5">
        <f t="shared" si="0"/>
        <v>0</v>
      </c>
      <c r="J16" s="38" t="s">
        <v>39</v>
      </c>
    </row>
    <row r="17" spans="2:10" ht="15.75" thickBot="1" x14ac:dyDescent="0.3">
      <c r="C17" s="23">
        <v>15</v>
      </c>
      <c r="D17" s="23"/>
      <c r="E17" s="57" t="s">
        <v>58</v>
      </c>
      <c r="F17" s="4" t="s">
        <v>2</v>
      </c>
      <c r="G17" s="62">
        <v>120</v>
      </c>
      <c r="H17" s="33"/>
      <c r="I17" s="5">
        <f>H17*G17</f>
        <v>0</v>
      </c>
      <c r="J17" s="38" t="s">
        <v>39</v>
      </c>
    </row>
    <row r="18" spans="2:10" ht="15.75" thickBot="1" x14ac:dyDescent="0.3">
      <c r="C18" s="68">
        <v>16</v>
      </c>
      <c r="D18" s="68"/>
      <c r="E18" s="55" t="s">
        <v>59</v>
      </c>
      <c r="F18" s="4" t="s">
        <v>2</v>
      </c>
      <c r="G18" s="62">
        <v>40</v>
      </c>
      <c r="H18" s="32"/>
      <c r="I18" s="5">
        <f t="shared" si="0"/>
        <v>0</v>
      </c>
      <c r="J18" s="38" t="s">
        <v>40</v>
      </c>
    </row>
    <row r="19" spans="2:10" x14ac:dyDescent="0.25">
      <c r="C19" s="68">
        <v>17</v>
      </c>
      <c r="D19" s="68"/>
      <c r="E19" s="57" t="s">
        <v>60</v>
      </c>
      <c r="F19" s="4" t="s">
        <v>2</v>
      </c>
      <c r="G19" s="62">
        <v>30</v>
      </c>
      <c r="H19" s="32"/>
      <c r="I19" s="5">
        <f t="shared" si="0"/>
        <v>0</v>
      </c>
      <c r="J19" s="7"/>
    </row>
    <row r="20" spans="2:10" x14ac:dyDescent="0.25">
      <c r="B20" s="15" t="s">
        <v>16</v>
      </c>
      <c r="C20" s="68">
        <v>18</v>
      </c>
      <c r="D20" s="68"/>
      <c r="E20" s="55" t="s">
        <v>61</v>
      </c>
      <c r="F20" s="4" t="s">
        <v>0</v>
      </c>
      <c r="G20" s="62">
        <v>0.45</v>
      </c>
      <c r="H20" s="32"/>
      <c r="I20" s="5">
        <f t="shared" si="0"/>
        <v>0</v>
      </c>
      <c r="J20" s="7"/>
    </row>
    <row r="21" spans="2:10" x14ac:dyDescent="0.25">
      <c r="B21" s="15" t="s">
        <v>17</v>
      </c>
      <c r="C21" s="23">
        <v>19</v>
      </c>
      <c r="D21" s="23"/>
      <c r="E21" s="55" t="s">
        <v>62</v>
      </c>
      <c r="F21" s="4" t="s">
        <v>2</v>
      </c>
      <c r="G21" s="62">
        <v>25</v>
      </c>
      <c r="H21" s="34">
        <v>1</v>
      </c>
      <c r="I21" s="5">
        <f>H21*G21</f>
        <v>25</v>
      </c>
      <c r="J21" s="3"/>
    </row>
    <row r="22" spans="2:10" x14ac:dyDescent="0.25">
      <c r="B22" s="15" t="s">
        <v>18</v>
      </c>
      <c r="C22" s="23">
        <v>20</v>
      </c>
      <c r="D22" s="23"/>
      <c r="E22" s="55" t="s">
        <v>63</v>
      </c>
      <c r="F22" s="4" t="s">
        <v>2</v>
      </c>
      <c r="G22" s="62">
        <v>35</v>
      </c>
      <c r="H22" s="27">
        <v>1</v>
      </c>
      <c r="I22" s="5">
        <f>H22*G22</f>
        <v>35</v>
      </c>
      <c r="J22" s="3"/>
    </row>
    <row r="23" spans="2:10" x14ac:dyDescent="0.25">
      <c r="C23" s="68">
        <v>21</v>
      </c>
      <c r="D23" s="68"/>
      <c r="E23" s="55" t="s">
        <v>64</v>
      </c>
      <c r="F23" s="4" t="s">
        <v>2</v>
      </c>
      <c r="G23" s="62">
        <v>22</v>
      </c>
      <c r="H23" s="31"/>
      <c r="I23" s="5">
        <f t="shared" si="0"/>
        <v>0</v>
      </c>
    </row>
    <row r="24" spans="2:10" x14ac:dyDescent="0.25">
      <c r="C24" s="23">
        <v>22</v>
      </c>
      <c r="D24" s="23"/>
      <c r="E24" s="55" t="s">
        <v>65</v>
      </c>
      <c r="F24" s="4" t="s">
        <v>2</v>
      </c>
      <c r="G24" s="62">
        <v>39</v>
      </c>
      <c r="H24" s="32">
        <v>1</v>
      </c>
      <c r="I24" s="5">
        <f t="shared" si="0"/>
        <v>39</v>
      </c>
      <c r="J24" s="7"/>
    </row>
    <row r="25" spans="2:10" ht="15.75" thickBot="1" x14ac:dyDescent="0.3">
      <c r="C25" s="23">
        <v>23</v>
      </c>
      <c r="D25" s="23"/>
      <c r="E25" s="55" t="s">
        <v>66</v>
      </c>
      <c r="F25" s="4" t="s">
        <v>2</v>
      </c>
      <c r="G25" s="62">
        <v>20</v>
      </c>
      <c r="H25" s="28"/>
      <c r="I25" s="5">
        <f t="shared" si="0"/>
        <v>0</v>
      </c>
      <c r="J25" s="3"/>
    </row>
    <row r="26" spans="2:10" ht="15.75" thickBot="1" x14ac:dyDescent="0.3">
      <c r="B26" s="15" t="s">
        <v>4</v>
      </c>
      <c r="C26" s="68">
        <v>24</v>
      </c>
      <c r="D26" s="68"/>
      <c r="E26" s="55" t="s">
        <v>67</v>
      </c>
      <c r="F26" s="4" t="s">
        <v>2</v>
      </c>
      <c r="G26" s="64">
        <v>75</v>
      </c>
      <c r="H26" s="28">
        <v>1</v>
      </c>
      <c r="I26" s="5">
        <f>H26*G26</f>
        <v>75</v>
      </c>
      <c r="J26" s="37" t="s">
        <v>36</v>
      </c>
    </row>
    <row r="27" spans="2:10" x14ac:dyDescent="0.25">
      <c r="C27" s="23">
        <v>25</v>
      </c>
      <c r="D27" s="23"/>
      <c r="E27" s="55" t="s">
        <v>68</v>
      </c>
      <c r="F27" s="4" t="s">
        <v>2</v>
      </c>
      <c r="G27" s="62">
        <v>60</v>
      </c>
      <c r="H27" s="35"/>
      <c r="I27" s="5">
        <f>H27*G27</f>
        <v>0</v>
      </c>
      <c r="J27" s="7"/>
    </row>
    <row r="28" spans="2:10" x14ac:dyDescent="0.25">
      <c r="B28" s="15" t="s">
        <v>5</v>
      </c>
      <c r="C28" s="23">
        <v>26</v>
      </c>
      <c r="D28" s="23"/>
      <c r="E28" s="58" t="s">
        <v>69</v>
      </c>
      <c r="F28" s="4" t="s">
        <v>2</v>
      </c>
      <c r="G28" s="62">
        <v>170</v>
      </c>
      <c r="H28" s="32"/>
      <c r="I28" s="5">
        <f t="shared" si="0"/>
        <v>0</v>
      </c>
      <c r="J28" s="7"/>
    </row>
    <row r="29" spans="2:10" x14ac:dyDescent="0.25">
      <c r="C29" s="68">
        <v>27</v>
      </c>
      <c r="D29" s="68"/>
      <c r="E29" s="57" t="s">
        <v>70</v>
      </c>
      <c r="F29" s="4" t="s">
        <v>2</v>
      </c>
      <c r="G29" s="63">
        <v>100</v>
      </c>
      <c r="H29" s="28"/>
      <c r="I29" s="5">
        <f>H29*G29</f>
        <v>0</v>
      </c>
      <c r="J29" s="3"/>
    </row>
    <row r="30" spans="2:10" x14ac:dyDescent="0.25">
      <c r="C30" s="23">
        <v>28</v>
      </c>
      <c r="D30" s="23"/>
      <c r="E30" s="57" t="s">
        <v>71</v>
      </c>
      <c r="F30" s="4" t="s">
        <v>2</v>
      </c>
      <c r="G30" s="62">
        <v>215</v>
      </c>
      <c r="H30" s="28"/>
      <c r="I30" s="5">
        <f>H30*G30</f>
        <v>0</v>
      </c>
      <c r="J30" s="3"/>
    </row>
    <row r="31" spans="2:10" x14ac:dyDescent="0.25">
      <c r="B31" s="15" t="s">
        <v>19</v>
      </c>
      <c r="C31" s="23">
        <v>29</v>
      </c>
      <c r="D31" s="23"/>
      <c r="E31" s="55" t="s">
        <v>72</v>
      </c>
      <c r="F31" s="4" t="s">
        <v>2</v>
      </c>
      <c r="G31" s="62">
        <v>68</v>
      </c>
      <c r="H31" s="35">
        <v>1</v>
      </c>
      <c r="I31" s="5">
        <f>H31*G31</f>
        <v>68</v>
      </c>
      <c r="J31" s="7"/>
    </row>
    <row r="32" spans="2:10" x14ac:dyDescent="0.25">
      <c r="C32" s="68">
        <v>30</v>
      </c>
      <c r="D32" s="68"/>
      <c r="E32" s="55" t="s">
        <v>73</v>
      </c>
      <c r="F32" s="4" t="s">
        <v>2</v>
      </c>
      <c r="G32" s="62">
        <v>32</v>
      </c>
      <c r="H32" s="30"/>
      <c r="I32" s="5">
        <f t="shared" si="0"/>
        <v>0</v>
      </c>
      <c r="J32" s="7"/>
    </row>
    <row r="33" spans="2:10" x14ac:dyDescent="0.25">
      <c r="C33" s="68">
        <v>31</v>
      </c>
      <c r="D33" s="68"/>
      <c r="E33" s="55" t="s">
        <v>74</v>
      </c>
      <c r="F33" s="4" t="s">
        <v>0</v>
      </c>
      <c r="G33" s="64">
        <v>0.52</v>
      </c>
      <c r="H33" s="30">
        <v>8</v>
      </c>
      <c r="I33" s="5">
        <f>H33*G33</f>
        <v>4.16</v>
      </c>
      <c r="J33" s="3"/>
    </row>
    <row r="34" spans="2:10" x14ac:dyDescent="0.25">
      <c r="C34" s="68">
        <v>32</v>
      </c>
      <c r="D34" s="68"/>
      <c r="E34" s="57" t="s">
        <v>75</v>
      </c>
      <c r="F34" s="4" t="s">
        <v>2</v>
      </c>
      <c r="G34" s="62">
        <v>17</v>
      </c>
      <c r="H34" s="28"/>
      <c r="I34" s="5">
        <f>H34*G34</f>
        <v>0</v>
      </c>
      <c r="J34" s="10"/>
    </row>
    <row r="35" spans="2:10" x14ac:dyDescent="0.25">
      <c r="C35" s="23">
        <v>33</v>
      </c>
      <c r="D35" s="23"/>
      <c r="E35" s="55" t="s">
        <v>10</v>
      </c>
      <c r="F35" s="4" t="s">
        <v>2</v>
      </c>
      <c r="G35" s="62">
        <v>12</v>
      </c>
      <c r="H35" s="32">
        <v>1</v>
      </c>
      <c r="I35" s="5">
        <f t="shared" si="0"/>
        <v>12</v>
      </c>
      <c r="J35" s="7"/>
    </row>
    <row r="36" spans="2:10" x14ac:dyDescent="0.25">
      <c r="C36" s="23">
        <v>34</v>
      </c>
      <c r="D36" s="23"/>
      <c r="E36" s="55" t="s">
        <v>32</v>
      </c>
      <c r="F36" s="4" t="s">
        <v>0</v>
      </c>
      <c r="G36" s="62">
        <v>0.13</v>
      </c>
      <c r="H36" s="32">
        <v>150</v>
      </c>
      <c r="I36" s="5">
        <f t="shared" si="0"/>
        <v>19.5</v>
      </c>
      <c r="J36" s="7"/>
    </row>
    <row r="37" spans="2:10" x14ac:dyDescent="0.25">
      <c r="B37" s="15" t="s">
        <v>13</v>
      </c>
      <c r="C37" s="23">
        <v>35</v>
      </c>
      <c r="D37" s="23"/>
      <c r="E37" s="55" t="s">
        <v>22</v>
      </c>
      <c r="F37" s="4" t="s">
        <v>2</v>
      </c>
      <c r="G37" s="62">
        <v>15</v>
      </c>
      <c r="H37" s="32">
        <v>1</v>
      </c>
      <c r="I37" s="5">
        <f t="shared" si="0"/>
        <v>15</v>
      </c>
      <c r="J37" s="7"/>
    </row>
    <row r="38" spans="2:10" x14ac:dyDescent="0.25">
      <c r="B38" s="15" t="s">
        <v>20</v>
      </c>
      <c r="C38" s="23">
        <v>36</v>
      </c>
      <c r="D38" s="23"/>
      <c r="E38" s="55" t="s">
        <v>76</v>
      </c>
      <c r="F38" s="4" t="s">
        <v>2</v>
      </c>
      <c r="G38" s="62">
        <v>56</v>
      </c>
      <c r="H38" s="30"/>
      <c r="I38" s="5">
        <f t="shared" si="0"/>
        <v>0</v>
      </c>
      <c r="J38" s="7"/>
    </row>
    <row r="39" spans="2:10" x14ac:dyDescent="0.25">
      <c r="C39" s="68">
        <v>37</v>
      </c>
      <c r="D39" s="68"/>
      <c r="E39" s="55" t="s">
        <v>77</v>
      </c>
      <c r="F39" s="4" t="s">
        <v>2</v>
      </c>
      <c r="G39" s="62">
        <v>175</v>
      </c>
      <c r="H39" s="36"/>
      <c r="I39" s="5">
        <f t="shared" si="0"/>
        <v>0</v>
      </c>
      <c r="J39" s="7"/>
    </row>
    <row r="40" spans="2:10" x14ac:dyDescent="0.25">
      <c r="C40" s="23">
        <v>38</v>
      </c>
      <c r="D40" s="23"/>
      <c r="E40" s="55" t="s">
        <v>90</v>
      </c>
      <c r="F40" s="4" t="s">
        <v>2</v>
      </c>
      <c r="G40" s="63">
        <v>215</v>
      </c>
      <c r="H40" s="26"/>
      <c r="I40" s="5">
        <f t="shared" si="0"/>
        <v>0</v>
      </c>
      <c r="J40" s="3"/>
    </row>
    <row r="41" spans="2:10" ht="15.75" thickBot="1" x14ac:dyDescent="0.3">
      <c r="C41" s="68">
        <v>39</v>
      </c>
      <c r="D41" s="68"/>
      <c r="E41" s="59" t="s">
        <v>78</v>
      </c>
      <c r="F41" s="4" t="s">
        <v>2</v>
      </c>
      <c r="G41" s="62">
        <v>22</v>
      </c>
      <c r="H41" s="28"/>
      <c r="I41" s="5">
        <f t="shared" si="0"/>
        <v>0</v>
      </c>
      <c r="J41" s="3"/>
    </row>
    <row r="42" spans="2:10" ht="15.75" thickBot="1" x14ac:dyDescent="0.3">
      <c r="C42" s="23">
        <v>40</v>
      </c>
      <c r="D42" s="23"/>
      <c r="E42" s="57" t="s">
        <v>79</v>
      </c>
      <c r="F42" s="4" t="s">
        <v>33</v>
      </c>
      <c r="G42" s="62">
        <v>9</v>
      </c>
      <c r="H42" s="31"/>
      <c r="I42" s="5">
        <f t="shared" si="0"/>
        <v>0</v>
      </c>
      <c r="J42" s="40" t="s">
        <v>42</v>
      </c>
    </row>
    <row r="43" spans="2:10" x14ac:dyDescent="0.25">
      <c r="C43" s="68">
        <v>41</v>
      </c>
      <c r="D43" s="68"/>
      <c r="E43" s="55" t="s">
        <v>11</v>
      </c>
      <c r="F43" s="66" t="s">
        <v>2</v>
      </c>
      <c r="G43" s="63">
        <v>30</v>
      </c>
      <c r="H43" s="28">
        <v>1</v>
      </c>
      <c r="I43" s="5">
        <f>H43*G43</f>
        <v>30</v>
      </c>
      <c r="J43" s="3"/>
    </row>
    <row r="44" spans="2:10" ht="15.75" thickBot="1" x14ac:dyDescent="0.3">
      <c r="B44" s="15" t="s">
        <v>21</v>
      </c>
      <c r="C44" s="23">
        <v>42</v>
      </c>
      <c r="D44" s="23"/>
      <c r="E44" s="55" t="s">
        <v>80</v>
      </c>
      <c r="F44" s="66" t="s">
        <v>2</v>
      </c>
      <c r="G44" s="62">
        <v>115</v>
      </c>
      <c r="H44" s="26"/>
      <c r="I44" s="5">
        <f>H44*G44</f>
        <v>0</v>
      </c>
      <c r="J44" s="3"/>
    </row>
    <row r="45" spans="2:10" ht="15.75" thickBot="1" x14ac:dyDescent="0.3">
      <c r="C45" s="68">
        <v>43</v>
      </c>
      <c r="D45" s="68"/>
      <c r="E45" s="55" t="s">
        <v>81</v>
      </c>
      <c r="F45" s="66" t="s">
        <v>2</v>
      </c>
      <c r="G45" s="62">
        <v>36</v>
      </c>
      <c r="H45" s="32"/>
      <c r="I45" s="5">
        <f t="shared" ref="I45" si="1">H45*G45</f>
        <v>0</v>
      </c>
      <c r="J45" s="38" t="s">
        <v>37</v>
      </c>
    </row>
    <row r="46" spans="2:10" x14ac:dyDescent="0.25">
      <c r="B46" s="15" t="s">
        <v>29</v>
      </c>
      <c r="C46" s="23">
        <v>44</v>
      </c>
      <c r="D46" s="23"/>
      <c r="E46" s="55" t="s">
        <v>6</v>
      </c>
      <c r="F46" s="66" t="s">
        <v>2</v>
      </c>
      <c r="G46" s="62">
        <v>68</v>
      </c>
      <c r="H46" s="28"/>
      <c r="I46" s="5">
        <f t="shared" ref="I46:I57" si="2">H46*G46</f>
        <v>0</v>
      </c>
      <c r="J46" s="7"/>
    </row>
    <row r="47" spans="2:10" ht="15.75" thickBot="1" x14ac:dyDescent="0.3">
      <c r="B47" s="15" t="s">
        <v>30</v>
      </c>
      <c r="C47" s="23">
        <v>45</v>
      </c>
      <c r="D47" s="23"/>
      <c r="E47" s="55" t="s">
        <v>9</v>
      </c>
      <c r="F47" s="66" t="s">
        <v>2</v>
      </c>
      <c r="G47" s="62">
        <v>160</v>
      </c>
      <c r="H47" s="28"/>
      <c r="I47" s="11">
        <f t="shared" si="2"/>
        <v>0</v>
      </c>
      <c r="J47" s="7"/>
    </row>
    <row r="48" spans="2:10" ht="15.75" thickBot="1" x14ac:dyDescent="0.3">
      <c r="C48" s="23">
        <v>46</v>
      </c>
      <c r="D48" s="23"/>
      <c r="E48" s="57" t="s">
        <v>82</v>
      </c>
      <c r="F48" s="66" t="s">
        <v>2</v>
      </c>
      <c r="G48" s="65">
        <v>5.5</v>
      </c>
      <c r="H48" s="29"/>
      <c r="I48" s="22">
        <f t="shared" si="2"/>
        <v>0</v>
      </c>
      <c r="J48" s="38" t="s">
        <v>41</v>
      </c>
    </row>
    <row r="49" spans="2:10" x14ac:dyDescent="0.25">
      <c r="C49" s="23">
        <v>47</v>
      </c>
      <c r="D49" s="23"/>
      <c r="E49" s="55" t="s">
        <v>12</v>
      </c>
      <c r="F49" s="66" t="s">
        <v>2</v>
      </c>
      <c r="G49" s="62">
        <v>15</v>
      </c>
      <c r="H49" s="28">
        <v>1</v>
      </c>
      <c r="I49" s="5">
        <f t="shared" si="2"/>
        <v>15</v>
      </c>
      <c r="J49" s="7"/>
    </row>
    <row r="50" spans="2:10" x14ac:dyDescent="0.25">
      <c r="C50" s="24">
        <v>48</v>
      </c>
      <c r="D50" s="24"/>
      <c r="E50" s="55" t="s">
        <v>83</v>
      </c>
      <c r="F50" s="67" t="s">
        <v>2</v>
      </c>
      <c r="G50" s="61">
        <v>25</v>
      </c>
      <c r="H50" s="30">
        <v>1</v>
      </c>
      <c r="I50" s="12">
        <f t="shared" si="2"/>
        <v>25</v>
      </c>
      <c r="J50" s="13"/>
    </row>
    <row r="51" spans="2:10" x14ac:dyDescent="0.25">
      <c r="B51" s="15" t="s">
        <v>28</v>
      </c>
      <c r="C51" s="24">
        <v>49</v>
      </c>
      <c r="D51" s="24"/>
      <c r="E51" s="57" t="s">
        <v>84</v>
      </c>
      <c r="F51" s="67" t="s">
        <v>2</v>
      </c>
      <c r="G51" s="61">
        <v>67</v>
      </c>
      <c r="H51" s="30"/>
      <c r="I51" s="12">
        <f t="shared" si="2"/>
        <v>0</v>
      </c>
      <c r="J51" s="8"/>
    </row>
    <row r="52" spans="2:10" x14ac:dyDescent="0.25">
      <c r="C52" s="24">
        <v>50</v>
      </c>
      <c r="D52" s="24"/>
      <c r="E52" s="55" t="s">
        <v>85</v>
      </c>
      <c r="F52" s="67" t="s">
        <v>2</v>
      </c>
      <c r="G52" s="61">
        <v>30</v>
      </c>
      <c r="H52" s="30"/>
      <c r="I52" s="12">
        <f t="shared" si="2"/>
        <v>0</v>
      </c>
      <c r="J52" s="14"/>
    </row>
    <row r="53" spans="2:10" ht="18.75" x14ac:dyDescent="0.4">
      <c r="C53" s="24">
        <v>51</v>
      </c>
      <c r="D53" s="25"/>
      <c r="E53" s="57" t="s">
        <v>34</v>
      </c>
      <c r="F53" s="67" t="s">
        <v>2</v>
      </c>
      <c r="G53" s="61">
        <v>65</v>
      </c>
      <c r="H53" s="30"/>
      <c r="I53" s="12">
        <f t="shared" si="2"/>
        <v>0</v>
      </c>
    </row>
    <row r="54" spans="2:10" ht="18.75" x14ac:dyDescent="0.4">
      <c r="C54" s="24">
        <v>52</v>
      </c>
      <c r="D54" s="25"/>
      <c r="E54" s="57" t="s">
        <v>35</v>
      </c>
      <c r="F54" s="67" t="s">
        <v>2</v>
      </c>
      <c r="G54" s="61">
        <v>25</v>
      </c>
      <c r="H54" s="30"/>
      <c r="I54" s="12">
        <f t="shared" si="2"/>
        <v>0</v>
      </c>
    </row>
    <row r="55" spans="2:10" ht="18.75" x14ac:dyDescent="0.4">
      <c r="C55" s="24">
        <v>53</v>
      </c>
      <c r="D55" s="25"/>
      <c r="E55" s="57" t="s">
        <v>91</v>
      </c>
      <c r="F55" s="67" t="s">
        <v>2</v>
      </c>
      <c r="G55" s="61">
        <v>260</v>
      </c>
      <c r="H55" s="30"/>
      <c r="I55" s="12">
        <f>H55*G55</f>
        <v>0</v>
      </c>
    </row>
    <row r="56" spans="2:10" ht="18.75" x14ac:dyDescent="0.4">
      <c r="C56" s="24">
        <v>54</v>
      </c>
      <c r="D56" s="25"/>
      <c r="E56" s="57" t="s">
        <v>86</v>
      </c>
      <c r="F56" s="67" t="s">
        <v>2</v>
      </c>
      <c r="G56" s="61">
        <v>625</v>
      </c>
      <c r="H56" s="30"/>
      <c r="I56" s="12">
        <f t="shared" si="2"/>
        <v>0</v>
      </c>
    </row>
    <row r="57" spans="2:10" ht="18.75" x14ac:dyDescent="0.4">
      <c r="C57" s="24">
        <v>55</v>
      </c>
      <c r="D57" s="25"/>
      <c r="E57" s="57" t="s">
        <v>87</v>
      </c>
      <c r="F57" s="67" t="s">
        <v>2</v>
      </c>
      <c r="G57" s="61">
        <v>1165</v>
      </c>
      <c r="H57" s="30"/>
      <c r="I57" s="12">
        <f t="shared" si="2"/>
        <v>0</v>
      </c>
    </row>
    <row r="58" spans="2:10" ht="18.75" x14ac:dyDescent="0.4">
      <c r="C58" s="21"/>
      <c r="D58" s="21"/>
      <c r="G58" s="61"/>
      <c r="H58" s="41" t="s">
        <v>43</v>
      </c>
      <c r="I58" s="42">
        <f>SUM(I2:I57)</f>
        <v>696.66</v>
      </c>
    </row>
    <row r="59" spans="2:10" ht="18.75" x14ac:dyDescent="0.4">
      <c r="C59" s="20"/>
      <c r="D59" s="19"/>
      <c r="E59" s="49" t="s">
        <v>43</v>
      </c>
      <c r="F59" s="48" t="s">
        <v>92</v>
      </c>
      <c r="G59" s="47" t="s">
        <v>44</v>
      </c>
      <c r="H59" s="43"/>
      <c r="I59" s="41">
        <f>I58*0.93</f>
        <v>647.89380000000006</v>
      </c>
    </row>
    <row r="60" spans="2:10" ht="18.75" x14ac:dyDescent="0.4">
      <c r="C60" s="20"/>
      <c r="D60" s="19"/>
      <c r="E60" s="46"/>
      <c r="F60" s="45"/>
      <c r="G60" s="44"/>
      <c r="H60" s="50" t="s">
        <v>45</v>
      </c>
      <c r="I60" s="41"/>
    </row>
    <row r="61" spans="2:10" ht="18.75" x14ac:dyDescent="0.4">
      <c r="C61" s="20"/>
      <c r="D61" s="19"/>
      <c r="G61" s="1"/>
    </row>
    <row r="62" spans="2:10" ht="18.75" x14ac:dyDescent="0.4">
      <c r="C62" s="20"/>
      <c r="D62" s="19"/>
      <c r="G62" s="1"/>
    </row>
    <row r="63" spans="2:10" x14ac:dyDescent="0.25">
      <c r="G63" s="1"/>
    </row>
    <row r="64" spans="2:10" x14ac:dyDescent="0.25">
      <c r="G64" s="1"/>
    </row>
    <row r="65" spans="5:7" x14ac:dyDescent="0.25">
      <c r="G65" s="1"/>
    </row>
    <row r="66" spans="5:7" x14ac:dyDescent="0.25">
      <c r="G66" s="1"/>
    </row>
    <row r="67" spans="5:7" x14ac:dyDescent="0.25">
      <c r="G67" s="1"/>
    </row>
    <row r="68" spans="5:7" x14ac:dyDescent="0.25">
      <c r="G68" s="1"/>
    </row>
    <row r="69" spans="5:7" x14ac:dyDescent="0.25">
      <c r="G69" s="1"/>
    </row>
    <row r="70" spans="5:7" x14ac:dyDescent="0.25">
      <c r="G70" s="1"/>
    </row>
    <row r="71" spans="5:7" x14ac:dyDescent="0.25">
      <c r="G71" s="1"/>
    </row>
    <row r="72" spans="5:7" x14ac:dyDescent="0.25">
      <c r="G72" s="1"/>
    </row>
    <row r="73" spans="5:7" x14ac:dyDescent="0.25">
      <c r="G73" s="1"/>
    </row>
    <row r="74" spans="5:7" x14ac:dyDescent="0.25">
      <c r="G74" s="1"/>
    </row>
    <row r="75" spans="5:7" x14ac:dyDescent="0.25">
      <c r="G75" s="1"/>
    </row>
    <row r="76" spans="5:7" x14ac:dyDescent="0.25">
      <c r="G76" s="1"/>
    </row>
    <row r="77" spans="5:7" x14ac:dyDescent="0.25">
      <c r="G77" s="1"/>
    </row>
    <row r="78" spans="5:7" x14ac:dyDescent="0.25">
      <c r="G78" s="1"/>
    </row>
    <row r="79" spans="5:7" x14ac:dyDescent="0.25">
      <c r="E79" s="1"/>
    </row>
    <row r="80" spans="5:7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</sheetData>
  <mergeCells count="18">
    <mergeCell ref="C18:D18"/>
    <mergeCell ref="C19:D19"/>
    <mergeCell ref="C20:D20"/>
    <mergeCell ref="C23:D23"/>
    <mergeCell ref="C39:D39"/>
    <mergeCell ref="C26:D26"/>
    <mergeCell ref="C29:D29"/>
    <mergeCell ref="C32:D32"/>
    <mergeCell ref="C1:D1"/>
    <mergeCell ref="C7:D7"/>
    <mergeCell ref="C3:D3"/>
    <mergeCell ref="C4:D4"/>
    <mergeCell ref="C13:D13"/>
    <mergeCell ref="C33:D33"/>
    <mergeCell ref="C34:D34"/>
    <mergeCell ref="C45:D45"/>
    <mergeCell ref="C41:D41"/>
    <mergeCell ref="C43:D43"/>
  </mergeCells>
  <pageMargins left="0.25" right="0.25" top="0.75" bottom="0.75" header="0.3" footer="0.3"/>
  <pageSetup scale="75" orientation="portrait" horizontalDpi="300" verticalDpi="300" r:id="rId1"/>
  <headerFooter scaleWithDoc="0" alignWithMargins="0">
    <oddHeader xml:space="preserve">&amp;C&amp;"-,Bold"&amp;20&amp;KFF0000"12/12" Rope Access Equipment Package
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R&amp;H Kits</vt:lpstr>
    </vt:vector>
  </TitlesOfParts>
  <Company>State Farm Insurance Companies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LaFountaine</dc:creator>
  <cp:lastModifiedBy>Kevin</cp:lastModifiedBy>
  <cp:lastPrinted>2013-01-27T17:42:37Z</cp:lastPrinted>
  <dcterms:created xsi:type="dcterms:W3CDTF">2011-10-03T22:00:02Z</dcterms:created>
  <dcterms:modified xsi:type="dcterms:W3CDTF">2013-09-25T11:24:17Z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1564093490</vt:i4>
  </property>
  <property fmtid="{D5CDD505-2E9C-101B-9397-08002B2CF9AE}" pid="3" name="_NewReviewCycle">
    <vt:lpwstr/>
  </property>
  <property fmtid="{D5CDD505-2E9C-101B-9397-08002B2CF9AE}" pid="4" name="_EmailSubject">
    <vt:lpwstr>Renfroe Kit</vt:lpwstr>
  </property>
  <property fmtid="{D5CDD505-2E9C-101B-9397-08002B2CF9AE}" pid="5" name="_AuthorEmail">
    <vt:lpwstr>shanon.l.watson.jjlf@statefarm.com</vt:lpwstr>
  </property>
  <property fmtid="{D5CDD505-2E9C-101B-9397-08002B2CF9AE}" pid="6" name="_AuthorEmailDisplayName">
    <vt:lpwstr>Shanon L Watson</vt:lpwstr>
  </property>
  <property fmtid="{D5CDD505-2E9C-101B-9397-08002B2CF9AE}" pid="7" name="_PreviousAdHocReviewCycleID">
    <vt:i4>-2104131890</vt:i4>
  </property>
  <property fmtid="{D5CDD505-2E9C-101B-9397-08002B2CF9AE}" pid="8" name="_ReviewingToolsShownOnce">
    <vt:lpwstr/>
  </property>
</Properties>
</file>